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riem\Desktop\Юлия\меню\"/>
    </mc:Choice>
  </mc:AlternateContent>
  <xr:revisionPtr revIDLastSave="0" documentId="8_{3BB0199D-FFD1-4636-A347-FE900CE32A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F196" i="1"/>
  <c r="J196" i="1"/>
  <c r="G119" i="1"/>
  <c r="G196" i="1"/>
  <c r="L196" i="1"/>
</calcChain>
</file>

<file path=xl/sharedStrings.xml><?xml version="1.0" encoding="utf-8"?>
<sst xmlns="http://schemas.openxmlformats.org/spreadsheetml/2006/main" count="285" uniqueCount="101">
  <si>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</si>
  <si>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</si>
  <si>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</si>
  <si>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</si>
  <si>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</si>
  <si>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</si>
  <si>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</si>
  <si>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</si>
  <si>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</si>
  <si>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</si>
  <si>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</si>
  <si>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</si>
  <si>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</si>
  <si>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</si>
  <si>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</si>
  <si>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</si>
  <si>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</si>
  <si>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</si>
  <si>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</si>
  <si>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</si>
  <si>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</si>
  <si>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</si>
  <si>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</si>
  <si>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</si>
  <si>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</si>
  <si>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</si>
  <si>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</si>
  <si>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</si>
  <si>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</si>
  <si>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</si>
  <si>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</si>
  <si>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</si>
  <si>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</si>
  <si>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</si>
  <si>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</si>
  <si>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</si>
  <si>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</si>
  <si>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</si>
  <si>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</si>
  <si>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</si>
  <si>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пшеничная с маслом сливочным</t>
  </si>
  <si>
    <t>Москва 1996 № 257</t>
  </si>
  <si>
    <t xml:space="preserve">Сыр твердый порциями </t>
  </si>
  <si>
    <t>Москва 1994 таб. № 25</t>
  </si>
  <si>
    <t>Чай с сахаром</t>
  </si>
  <si>
    <t>Москва 1996 № 685</t>
  </si>
  <si>
    <t>Батон нарезной</t>
  </si>
  <si>
    <t>ТТК</t>
  </si>
  <si>
    <t>Компот из вишни</t>
  </si>
  <si>
    <t>Москва 1996 № 585</t>
  </si>
  <si>
    <t xml:space="preserve">Хлеб "Городской" </t>
  </si>
  <si>
    <t xml:space="preserve">ТТК </t>
  </si>
  <si>
    <t>Помидор свежий</t>
  </si>
  <si>
    <t>ТТК № 14</t>
  </si>
  <si>
    <t>Огурец свежий</t>
  </si>
  <si>
    <t>Чай с сахаром и лимоном</t>
  </si>
  <si>
    <t>Москва 2004 № 686</t>
  </si>
  <si>
    <t>Макаронные изделия отварные с сыром</t>
  </si>
  <si>
    <t xml:space="preserve">Чай с сахаром </t>
  </si>
  <si>
    <t>Москва 2004 № 685</t>
  </si>
  <si>
    <t>Банан свежий</t>
  </si>
  <si>
    <t xml:space="preserve">Масло сливочное </t>
  </si>
  <si>
    <t>Москва 1996 № 465</t>
  </si>
  <si>
    <t>Пудинг из творога (запеченный), молоко сгущенное</t>
  </si>
  <si>
    <t xml:space="preserve"> Москва 1996 № 296</t>
  </si>
  <si>
    <t>Яблоко свежее</t>
  </si>
  <si>
    <t xml:space="preserve"> Чай с сахаром</t>
  </si>
  <si>
    <t>Москва 2004  № 685</t>
  </si>
  <si>
    <t xml:space="preserve">В.Е. Боравлева </t>
  </si>
  <si>
    <t>МОУ "ООШ  34" г. Сыктывкара</t>
  </si>
  <si>
    <t>кисломол.</t>
  </si>
  <si>
    <t>булочное</t>
  </si>
  <si>
    <t>СХЗ</t>
  </si>
  <si>
    <t>Круассан с шоколадом</t>
  </si>
  <si>
    <t>гор. блюдо</t>
  </si>
  <si>
    <t xml:space="preserve">Котлетами Домашними </t>
  </si>
  <si>
    <t>Москва 2017 № 271</t>
  </si>
  <si>
    <t>Пюре кортофельное</t>
  </si>
  <si>
    <t>Москва 1996№ 472</t>
  </si>
  <si>
    <t>Пюре кортофельное с маслом сливочным</t>
  </si>
  <si>
    <t>ТТК № 12</t>
  </si>
  <si>
    <t>Запиканка из творога со сгущенным молоком</t>
  </si>
  <si>
    <t>Москва 1996 № 297</t>
  </si>
  <si>
    <t>Москва 2004 №686</t>
  </si>
  <si>
    <t>Плов из свинины</t>
  </si>
  <si>
    <t>54.9</t>
  </si>
  <si>
    <t>ТТК №14</t>
  </si>
  <si>
    <t>Хлеб городской</t>
  </si>
  <si>
    <t>Корж молочный</t>
  </si>
  <si>
    <t>Мандарин свежий</t>
  </si>
  <si>
    <t>Каша вязкая пшенная с маслом сливочным</t>
  </si>
  <si>
    <t>Конвертик "Каприз" с грушевой начинкой</t>
  </si>
  <si>
    <t>Биточки рубленные особые с маслом сливочным</t>
  </si>
  <si>
    <t>Москва 1996 № 472</t>
  </si>
  <si>
    <t xml:space="preserve">ТТК № 14 </t>
  </si>
  <si>
    <t>Компот из свежих яблок</t>
  </si>
  <si>
    <t>88.8</t>
  </si>
  <si>
    <t>Колбаски рыбные с рисом отворным расспчатым</t>
  </si>
  <si>
    <t>292.6</t>
  </si>
  <si>
    <t>Макаронные изделия отворные с сыром</t>
  </si>
  <si>
    <t>Булочка "Молочная"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</si>
</sst>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86" sqref="E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69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68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9.6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8.6999999999999993</v>
      </c>
      <c r="H6" s="40">
        <v>11</v>
      </c>
      <c r="I6" s="40">
        <v>44</v>
      </c>
      <c r="J6" s="40">
        <v>312</v>
      </c>
      <c r="K6" s="41" t="s">
        <v>41</v>
      </c>
      <c r="L6" s="40"/>
    </row>
    <row r="7" spans="1:12" ht="39.6" x14ac:dyDescent="0.3">
      <c r="A7" s="23"/>
      <c r="B7" s="15"/>
      <c r="C7" s="11"/>
      <c r="D7" s="6" t="s">
        <v>70</v>
      </c>
      <c r="E7" s="42" t="s">
        <v>42</v>
      </c>
      <c r="F7" s="43">
        <v>25</v>
      </c>
      <c r="G7" s="43">
        <v>5.8</v>
      </c>
      <c r="H7" s="43">
        <v>7.4</v>
      </c>
      <c r="I7" s="43">
        <v>0</v>
      </c>
      <c r="J7" s="43">
        <v>90</v>
      </c>
      <c r="K7" s="44" t="s">
        <v>43</v>
      </c>
      <c r="L7" s="43"/>
    </row>
    <row r="8" spans="1:12" ht="39.6" x14ac:dyDescent="0.3">
      <c r="A8" s="23"/>
      <c r="B8" s="15"/>
      <c r="C8" s="11"/>
      <c r="D8" s="7" t="s">
        <v>22</v>
      </c>
      <c r="E8" s="42" t="s">
        <v>44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 t="s">
        <v>45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1.6</v>
      </c>
      <c r="H9" s="43">
        <v>0.2</v>
      </c>
      <c r="I9" s="43">
        <v>10.199999999999999</v>
      </c>
      <c r="J9" s="43">
        <v>50</v>
      </c>
      <c r="K9" s="44" t="s">
        <v>47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56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 t="s">
        <v>71</v>
      </c>
      <c r="E12" s="42" t="s">
        <v>73</v>
      </c>
      <c r="F12" s="43">
        <v>65</v>
      </c>
      <c r="G12" s="43">
        <v>4.9000000000000004</v>
      </c>
      <c r="H12" s="43">
        <v>21.3</v>
      </c>
      <c r="I12" s="43">
        <v>36.5</v>
      </c>
      <c r="J12" s="43">
        <v>355.3</v>
      </c>
      <c r="K12" s="44" t="s">
        <v>72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21.07</v>
      </c>
      <c r="H13" s="19">
        <f t="shared" si="0"/>
        <v>39.92</v>
      </c>
      <c r="I13" s="19">
        <f t="shared" si="0"/>
        <v>105.7</v>
      </c>
      <c r="J13" s="19">
        <f t="shared" si="0"/>
        <v>867.3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545</v>
      </c>
      <c r="G24" s="32">
        <f t="shared" ref="G24:J24" si="4">G13+G23</f>
        <v>21.07</v>
      </c>
      <c r="H24" s="32">
        <f t="shared" si="4"/>
        <v>39.92</v>
      </c>
      <c r="I24" s="32">
        <f t="shared" si="4"/>
        <v>105.7</v>
      </c>
      <c r="J24" s="32">
        <f t="shared" si="4"/>
        <v>867.3</v>
      </c>
      <c r="K24" s="32"/>
      <c r="L24" s="32">
        <f t="shared" ref="L24" si="5">L13+L23</f>
        <v>0</v>
      </c>
    </row>
    <row r="25" spans="1:12" ht="39.6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>
        <v>90</v>
      </c>
      <c r="G25" s="40">
        <v>7.2</v>
      </c>
      <c r="H25" s="40">
        <v>10.9</v>
      </c>
      <c r="I25" s="40">
        <v>7.4</v>
      </c>
      <c r="J25" s="40">
        <v>210</v>
      </c>
      <c r="K25" s="41" t="s">
        <v>76</v>
      </c>
      <c r="L25" s="40"/>
    </row>
    <row r="26" spans="1:12" ht="39.6" x14ac:dyDescent="0.3">
      <c r="A26" s="14"/>
      <c r="B26" s="15"/>
      <c r="C26" s="11"/>
      <c r="D26" s="6" t="s">
        <v>74</v>
      </c>
      <c r="E26" s="42" t="s">
        <v>79</v>
      </c>
      <c r="F26" s="43">
        <v>160</v>
      </c>
      <c r="G26" s="43">
        <v>3.2</v>
      </c>
      <c r="H26" s="43">
        <v>13</v>
      </c>
      <c r="I26" s="43">
        <v>20.16</v>
      </c>
      <c r="J26" s="43">
        <v>206.7</v>
      </c>
      <c r="K26" s="44" t="s">
        <v>78</v>
      </c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50</v>
      </c>
      <c r="F28" s="43">
        <v>30</v>
      </c>
      <c r="G28" s="43">
        <v>1.6</v>
      </c>
      <c r="H28" s="43">
        <v>0.2</v>
      </c>
      <c r="I28" s="43">
        <v>10.199999999999999</v>
      </c>
      <c r="J28" s="43">
        <v>50</v>
      </c>
      <c r="K28" s="44" t="s">
        <v>51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54</v>
      </c>
      <c r="F30" s="43">
        <v>60</v>
      </c>
      <c r="G30" s="43">
        <v>0.5</v>
      </c>
      <c r="H30" s="43">
        <v>1.2E-2</v>
      </c>
      <c r="I30" s="43">
        <v>1.6</v>
      </c>
      <c r="J30" s="43">
        <v>8.4</v>
      </c>
      <c r="K30" s="44" t="s">
        <v>80</v>
      </c>
      <c r="L30" s="43"/>
    </row>
    <row r="31" spans="1:12" ht="39.6" x14ac:dyDescent="0.3">
      <c r="A31" s="14"/>
      <c r="B31" s="15"/>
      <c r="C31" s="11"/>
      <c r="D31" s="6" t="s">
        <v>30</v>
      </c>
      <c r="E31" s="42" t="s">
        <v>48</v>
      </c>
      <c r="F31" s="43">
        <v>200</v>
      </c>
      <c r="G31" s="43">
        <v>0.4</v>
      </c>
      <c r="H31" s="43">
        <v>0</v>
      </c>
      <c r="I31" s="43">
        <v>36</v>
      </c>
      <c r="J31" s="43">
        <v>143</v>
      </c>
      <c r="K31" s="44" t="s">
        <v>49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12.9</v>
      </c>
      <c r="H32" s="19">
        <f t="shared" ref="H32" si="7">SUM(H25:H31)</f>
        <v>24.111999999999998</v>
      </c>
      <c r="I32" s="19">
        <f t="shared" ref="I32" si="8">SUM(I25:I31)</f>
        <v>75.360000000000014</v>
      </c>
      <c r="J32" s="19">
        <f t="shared" ref="J32:L32" si="9">SUM(J25:J31)</f>
        <v>618.09999999999991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540</v>
      </c>
      <c r="G43" s="32">
        <f t="shared" ref="G43" si="14">G32+G42</f>
        <v>12.9</v>
      </c>
      <c r="H43" s="32">
        <f t="shared" ref="H43" si="15">H32+H42</f>
        <v>24.111999999999998</v>
      </c>
      <c r="I43" s="32">
        <f t="shared" ref="I43" si="16">I32+I42</f>
        <v>75.360000000000014</v>
      </c>
      <c r="J43" s="32">
        <f t="shared" ref="J43:L43" si="17">J32+J42</f>
        <v>618.09999999999991</v>
      </c>
      <c r="K43" s="32"/>
      <c r="L43" s="32">
        <f t="shared" si="17"/>
        <v>0</v>
      </c>
    </row>
    <row r="44" spans="1:12" ht="39.6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180</v>
      </c>
      <c r="G44" s="40">
        <v>25.06</v>
      </c>
      <c r="H44" s="40">
        <v>18.25</v>
      </c>
      <c r="I44" s="40">
        <v>38.75</v>
      </c>
      <c r="J44" s="40">
        <v>419.2</v>
      </c>
      <c r="K44" s="41" t="s">
        <v>82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39.6" x14ac:dyDescent="0.3">
      <c r="A46" s="23"/>
      <c r="B46" s="15"/>
      <c r="C46" s="11"/>
      <c r="D46" s="7" t="s">
        <v>22</v>
      </c>
      <c r="E46" s="42" t="s">
        <v>55</v>
      </c>
      <c r="F46" s="43">
        <v>222</v>
      </c>
      <c r="G46" s="43">
        <v>0.13</v>
      </c>
      <c r="H46" s="43">
        <v>0.02</v>
      </c>
      <c r="I46" s="56">
        <v>15</v>
      </c>
      <c r="J46" s="43">
        <v>62</v>
      </c>
      <c r="K46" s="44" t="s">
        <v>83</v>
      </c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60</v>
      </c>
      <c r="F48" s="43">
        <v>200</v>
      </c>
      <c r="G48" s="43">
        <v>3</v>
      </c>
      <c r="H48" s="43">
        <v>1</v>
      </c>
      <c r="I48" s="43">
        <v>42</v>
      </c>
      <c r="J48" s="43">
        <v>192</v>
      </c>
      <c r="K48" s="44"/>
      <c r="L48" s="43"/>
    </row>
    <row r="49" spans="1:12" ht="14.4" x14ac:dyDescent="0.3">
      <c r="A49" s="23"/>
      <c r="B49" s="15"/>
      <c r="C49" s="11"/>
      <c r="D49" s="6" t="s">
        <v>30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602</v>
      </c>
      <c r="G51" s="19">
        <f t="shared" ref="G51" si="18">SUM(G44:G50)</f>
        <v>28.189999999999998</v>
      </c>
      <c r="H51" s="19">
        <f t="shared" ref="H51" si="19">SUM(H44:H50)</f>
        <v>19.27</v>
      </c>
      <c r="I51" s="19">
        <f t="shared" ref="I51" si="20">SUM(I44:I50)</f>
        <v>95.75</v>
      </c>
      <c r="J51" s="19">
        <f t="shared" ref="J51:L51" si="21">SUM(J44:J50)</f>
        <v>673.2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602</v>
      </c>
      <c r="G62" s="32">
        <f t="shared" ref="G62" si="26">G51+G61</f>
        <v>28.189999999999998</v>
      </c>
      <c r="H62" s="32">
        <f t="shared" ref="H62" si="27">H51+H61</f>
        <v>19.27</v>
      </c>
      <c r="I62" s="32">
        <f t="shared" ref="I62" si="28">I51+I61</f>
        <v>95.75</v>
      </c>
      <c r="J62" s="32">
        <f t="shared" ref="J62:L62" si="29">J51+J61</f>
        <v>673.2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290</v>
      </c>
      <c r="G63" s="40">
        <v>34.700000000000003</v>
      </c>
      <c r="H63" s="40">
        <v>18.600000000000001</v>
      </c>
      <c r="I63" s="40" t="s">
        <v>85</v>
      </c>
      <c r="J63" s="40">
        <v>514.29999999999995</v>
      </c>
      <c r="K63" s="41" t="s">
        <v>47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39.6" x14ac:dyDescent="0.3">
      <c r="A65" s="23"/>
      <c r="B65" s="15"/>
      <c r="C65" s="11"/>
      <c r="D65" s="7" t="s">
        <v>22</v>
      </c>
      <c r="E65" s="42" t="s">
        <v>44</v>
      </c>
      <c r="F65" s="43">
        <v>215</v>
      </c>
      <c r="G65" s="43">
        <v>7.0000000000000007E-2</v>
      </c>
      <c r="H65" s="43">
        <v>0.02</v>
      </c>
      <c r="I65" s="43">
        <v>15</v>
      </c>
      <c r="J65" s="43">
        <v>60</v>
      </c>
      <c r="K65" s="44" t="s">
        <v>59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87</v>
      </c>
      <c r="F66" s="43">
        <v>30</v>
      </c>
      <c r="G66" s="43">
        <v>1.6</v>
      </c>
      <c r="H66" s="43">
        <v>0.2</v>
      </c>
      <c r="I66" s="43">
        <v>10.199999999999999</v>
      </c>
      <c r="J66" s="43">
        <v>50</v>
      </c>
      <c r="K66" s="44" t="s">
        <v>51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52</v>
      </c>
      <c r="F68" s="43">
        <v>60</v>
      </c>
      <c r="G68" s="43">
        <v>0.66</v>
      </c>
      <c r="H68" s="43">
        <v>0.12</v>
      </c>
      <c r="I68" s="43">
        <v>2.4</v>
      </c>
      <c r="J68" s="56">
        <v>45335</v>
      </c>
      <c r="K68" s="44" t="s">
        <v>86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37.03</v>
      </c>
      <c r="H70" s="19">
        <f t="shared" ref="H70" si="31">SUM(H63:H69)</f>
        <v>18.940000000000001</v>
      </c>
      <c r="I70" s="19">
        <f t="shared" ref="I70" si="32">SUM(I63:I69)</f>
        <v>27.599999999999998</v>
      </c>
      <c r="J70" s="19">
        <f t="shared" ref="J70:L70" si="33">SUM(J63:J69)</f>
        <v>45959.3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595</v>
      </c>
      <c r="G81" s="32">
        <f t="shared" ref="G81" si="38">G70+G80</f>
        <v>37.03</v>
      </c>
      <c r="H81" s="32">
        <f t="shared" ref="H81" si="39">H70+H80</f>
        <v>18.940000000000001</v>
      </c>
      <c r="I81" s="32">
        <f t="shared" ref="I81" si="40">I70+I80</f>
        <v>27.599999999999998</v>
      </c>
      <c r="J81" s="32">
        <f t="shared" ref="J81:L81" si="41">J70+J80</f>
        <v>45959.3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175</v>
      </c>
      <c r="G82" s="40">
        <v>11.9</v>
      </c>
      <c r="H82" s="40">
        <v>13.9</v>
      </c>
      <c r="I82" s="40">
        <v>29.8</v>
      </c>
      <c r="J82" s="40">
        <v>292.60000000000002</v>
      </c>
      <c r="K82" s="41" t="s">
        <v>47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39.6" x14ac:dyDescent="0.3">
      <c r="A84" s="23"/>
      <c r="B84" s="15"/>
      <c r="C84" s="11"/>
      <c r="D84" s="7" t="s">
        <v>22</v>
      </c>
      <c r="E84" s="42" t="s">
        <v>58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 t="s">
        <v>59</v>
      </c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89</v>
      </c>
      <c r="F86" s="43">
        <v>200</v>
      </c>
      <c r="G86" s="43">
        <v>0.8</v>
      </c>
      <c r="H86" s="43">
        <v>0</v>
      </c>
      <c r="I86" s="43">
        <v>8.6</v>
      </c>
      <c r="J86" s="43">
        <v>38</v>
      </c>
      <c r="K86" s="44"/>
      <c r="L86" s="43"/>
    </row>
    <row r="87" spans="1:12" ht="14.4" x14ac:dyDescent="0.3">
      <c r="A87" s="23"/>
      <c r="B87" s="15"/>
      <c r="C87" s="11"/>
      <c r="D87" s="6" t="s">
        <v>71</v>
      </c>
      <c r="E87" s="42" t="s">
        <v>88</v>
      </c>
      <c r="F87" s="43">
        <v>100</v>
      </c>
      <c r="G87" s="43">
        <v>5</v>
      </c>
      <c r="H87" s="43">
        <v>8.4</v>
      </c>
      <c r="I87" s="43">
        <v>47.7</v>
      </c>
      <c r="J87" s="43">
        <v>286</v>
      </c>
      <c r="K87" s="44" t="s">
        <v>72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17.770000000000003</v>
      </c>
      <c r="H89" s="19">
        <f t="shared" ref="H89" si="43">SUM(H82:H88)</f>
        <v>22.32</v>
      </c>
      <c r="I89" s="19">
        <f t="shared" ref="I89" si="44">SUM(I82:I88)</f>
        <v>101.1</v>
      </c>
      <c r="J89" s="19">
        <f t="shared" ref="J89:L89" si="45">SUM(J82:J88)</f>
        <v>676.6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690</v>
      </c>
      <c r="G100" s="32">
        <f t="shared" ref="G100" si="50">G89+G99</f>
        <v>17.770000000000003</v>
      </c>
      <c r="H100" s="32">
        <f t="shared" ref="H100" si="51">H89+H99</f>
        <v>22.32</v>
      </c>
      <c r="I100" s="32">
        <f t="shared" ref="I100" si="52">I89+I99</f>
        <v>101.1</v>
      </c>
      <c r="J100" s="32">
        <f t="shared" ref="J100:L100" si="53">J89+J99</f>
        <v>676.6</v>
      </c>
      <c r="K100" s="32"/>
      <c r="L100" s="32">
        <f t="shared" si="53"/>
        <v>0</v>
      </c>
    </row>
    <row r="101" spans="1:12" ht="39.6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240</v>
      </c>
      <c r="G101" s="40">
        <v>7.2</v>
      </c>
      <c r="H101" s="40">
        <v>9.8000000000000007</v>
      </c>
      <c r="I101" s="40">
        <v>39.9</v>
      </c>
      <c r="J101" s="40">
        <v>286.39999999999998</v>
      </c>
      <c r="K101" s="41" t="s">
        <v>41</v>
      </c>
      <c r="L101" s="40"/>
    </row>
    <row r="102" spans="1:12" ht="14.4" x14ac:dyDescent="0.3">
      <c r="A102" s="23"/>
      <c r="B102" s="15"/>
      <c r="C102" s="11"/>
      <c r="D102" s="6"/>
      <c r="E102" s="42" t="s">
        <v>61</v>
      </c>
      <c r="F102" s="43">
        <v>20</v>
      </c>
      <c r="G102" s="43">
        <v>0.2</v>
      </c>
      <c r="H102" s="43">
        <v>14.4</v>
      </c>
      <c r="I102" s="43">
        <v>0.26</v>
      </c>
      <c r="J102" s="43">
        <v>131.4</v>
      </c>
      <c r="K102" s="44" t="s">
        <v>51</v>
      </c>
      <c r="L102" s="43"/>
    </row>
    <row r="103" spans="1:12" ht="39.6" x14ac:dyDescent="0.3">
      <c r="A103" s="23"/>
      <c r="B103" s="15"/>
      <c r="C103" s="11"/>
      <c r="D103" s="7" t="s">
        <v>22</v>
      </c>
      <c r="E103" s="42" t="s">
        <v>55</v>
      </c>
      <c r="F103" s="43">
        <v>222</v>
      </c>
      <c r="G103" s="43">
        <v>0.13</v>
      </c>
      <c r="H103" s="43">
        <v>0.02</v>
      </c>
      <c r="I103" s="43">
        <v>15.2</v>
      </c>
      <c r="J103" s="43">
        <v>62</v>
      </c>
      <c r="K103" s="44" t="s">
        <v>56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1.6</v>
      </c>
      <c r="H104" s="43">
        <v>0.2</v>
      </c>
      <c r="I104" s="43">
        <v>10.199999999999999</v>
      </c>
      <c r="J104" s="43">
        <v>50</v>
      </c>
      <c r="K104" s="44" t="s">
        <v>51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71</v>
      </c>
      <c r="E106" s="42" t="s">
        <v>91</v>
      </c>
      <c r="F106" s="43">
        <v>70</v>
      </c>
      <c r="G106" s="43">
        <v>3.2</v>
      </c>
      <c r="H106" s="43">
        <v>8.4</v>
      </c>
      <c r="I106" s="43">
        <v>44.1</v>
      </c>
      <c r="J106" s="43">
        <v>266</v>
      </c>
      <c r="K106" s="44" t="s">
        <v>72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582</v>
      </c>
      <c r="G108" s="19">
        <f t="shared" ref="G108:J108" si="54">SUM(G101:G107)</f>
        <v>12.330000000000002</v>
      </c>
      <c r="H108" s="19">
        <f t="shared" si="54"/>
        <v>32.82</v>
      </c>
      <c r="I108" s="19">
        <f t="shared" si="54"/>
        <v>109.66</v>
      </c>
      <c r="J108" s="19">
        <f t="shared" si="54"/>
        <v>795.8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582</v>
      </c>
      <c r="G119" s="32">
        <f t="shared" ref="G119" si="58">G108+G118</f>
        <v>12.330000000000002</v>
      </c>
      <c r="H119" s="32">
        <f t="shared" ref="H119" si="59">H108+H118</f>
        <v>32.82</v>
      </c>
      <c r="I119" s="32">
        <f t="shared" ref="I119" si="60">I108+I118</f>
        <v>109.66</v>
      </c>
      <c r="J119" s="32">
        <f t="shared" ref="J119:L119" si="61">J108+J118</f>
        <v>795.8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100</v>
      </c>
      <c r="G120" s="40">
        <v>15.1</v>
      </c>
      <c r="H120" s="40">
        <v>17.899999999999999</v>
      </c>
      <c r="I120" s="40">
        <v>13.5</v>
      </c>
      <c r="J120" s="40">
        <v>276.39999999999998</v>
      </c>
      <c r="K120" s="41" t="s">
        <v>47</v>
      </c>
      <c r="L120" s="40"/>
    </row>
    <row r="121" spans="1:12" ht="39.6" x14ac:dyDescent="0.3">
      <c r="A121" s="14"/>
      <c r="B121" s="15"/>
      <c r="C121" s="11"/>
      <c r="D121" s="6" t="s">
        <v>74</v>
      </c>
      <c r="E121" s="42" t="s">
        <v>77</v>
      </c>
      <c r="F121" s="43">
        <v>150</v>
      </c>
      <c r="G121" s="43">
        <v>3.1</v>
      </c>
      <c r="H121" s="43">
        <v>5.4</v>
      </c>
      <c r="I121" s="43">
        <v>20.3</v>
      </c>
      <c r="J121" s="43">
        <v>141</v>
      </c>
      <c r="K121" s="44" t="s">
        <v>93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1.6</v>
      </c>
      <c r="H123" s="43">
        <v>0.2</v>
      </c>
      <c r="I123" s="43">
        <v>10.199999999999999</v>
      </c>
      <c r="J123" s="43">
        <v>50</v>
      </c>
      <c r="K123" s="44" t="s">
        <v>51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52</v>
      </c>
      <c r="F125" s="43">
        <v>60</v>
      </c>
      <c r="G125" s="43">
        <v>0.66</v>
      </c>
      <c r="H125" s="43">
        <v>0.12</v>
      </c>
      <c r="I125" s="56">
        <v>3</v>
      </c>
      <c r="J125" s="43">
        <v>13.2</v>
      </c>
      <c r="K125" s="44" t="s">
        <v>94</v>
      </c>
      <c r="L125" s="43"/>
    </row>
    <row r="126" spans="1:12" ht="39.6" x14ac:dyDescent="0.3">
      <c r="A126" s="14"/>
      <c r="B126" s="15"/>
      <c r="C126" s="11"/>
      <c r="D126" s="6" t="s">
        <v>30</v>
      </c>
      <c r="E126" s="42" t="s">
        <v>95</v>
      </c>
      <c r="F126" s="43">
        <v>200</v>
      </c>
      <c r="G126" s="43">
        <v>0.2</v>
      </c>
      <c r="H126" s="43">
        <v>0</v>
      </c>
      <c r="I126" s="43">
        <v>35.799999999999997</v>
      </c>
      <c r="J126" s="43">
        <v>136</v>
      </c>
      <c r="K126" s="44" t="s">
        <v>49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20.66</v>
      </c>
      <c r="H127" s="19">
        <f t="shared" si="62"/>
        <v>23.619999999999997</v>
      </c>
      <c r="I127" s="19">
        <f t="shared" si="62"/>
        <v>82.8</v>
      </c>
      <c r="J127" s="19">
        <f t="shared" si="62"/>
        <v>616.59999999999991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540</v>
      </c>
      <c r="G138" s="32">
        <f t="shared" ref="G138" si="66">G127+G137</f>
        <v>20.66</v>
      </c>
      <c r="H138" s="32">
        <f t="shared" ref="H138" si="67">H127+H137</f>
        <v>23.619999999999997</v>
      </c>
      <c r="I138" s="32">
        <f t="shared" ref="I138" si="68">I127+I137</f>
        <v>82.8</v>
      </c>
      <c r="J138" s="32">
        <f t="shared" ref="J138:L138" si="69">J127+J137</f>
        <v>616.59999999999991</v>
      </c>
      <c r="K138" s="32"/>
      <c r="L138" s="32">
        <f t="shared" si="69"/>
        <v>0</v>
      </c>
    </row>
    <row r="139" spans="1:12" ht="39.6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190</v>
      </c>
      <c r="G139" s="40">
        <v>23.78</v>
      </c>
      <c r="H139" s="40">
        <v>17.8</v>
      </c>
      <c r="I139" s="40">
        <v>43.3</v>
      </c>
      <c r="J139" s="40">
        <v>464.7</v>
      </c>
      <c r="K139" s="41" t="s">
        <v>64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39.6" x14ac:dyDescent="0.3">
      <c r="A141" s="23"/>
      <c r="B141" s="15"/>
      <c r="C141" s="11"/>
      <c r="D141" s="7" t="s">
        <v>22</v>
      </c>
      <c r="E141" s="42" t="s">
        <v>44</v>
      </c>
      <c r="F141" s="43">
        <v>215</v>
      </c>
      <c r="G141" s="43">
        <v>7.0000000000000007E-2</v>
      </c>
      <c r="H141" s="43">
        <v>0.02</v>
      </c>
      <c r="I141" s="43">
        <v>15.2</v>
      </c>
      <c r="J141" s="43">
        <v>60</v>
      </c>
      <c r="K141" s="44" t="s">
        <v>56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65</v>
      </c>
      <c r="F143" s="43">
        <v>200</v>
      </c>
      <c r="G143" s="43">
        <v>0.8</v>
      </c>
      <c r="H143" s="43">
        <v>0.8</v>
      </c>
      <c r="I143" s="43">
        <v>18.2</v>
      </c>
      <c r="J143" s="43" t="s">
        <v>96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24.650000000000002</v>
      </c>
      <c r="H146" s="19">
        <f t="shared" si="70"/>
        <v>18.62</v>
      </c>
      <c r="I146" s="19">
        <f t="shared" si="70"/>
        <v>76.7</v>
      </c>
      <c r="J146" s="19">
        <f t="shared" si="70"/>
        <v>524.70000000000005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605</v>
      </c>
      <c r="G157" s="32">
        <f t="shared" ref="G157" si="74">G146+G156</f>
        <v>24.650000000000002</v>
      </c>
      <c r="H157" s="32">
        <f t="shared" ref="H157" si="75">H146+H156</f>
        <v>18.62</v>
      </c>
      <c r="I157" s="32">
        <f t="shared" ref="I157" si="76">I146+I156</f>
        <v>76.7</v>
      </c>
      <c r="J157" s="32">
        <f t="shared" ref="J157:L157" si="77">J146+J156</f>
        <v>524.70000000000005</v>
      </c>
      <c r="K157" s="32"/>
      <c r="L157" s="32">
        <f t="shared" si="77"/>
        <v>0</v>
      </c>
    </row>
    <row r="158" spans="1:12" ht="39.6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240</v>
      </c>
      <c r="G158" s="40">
        <v>14.85</v>
      </c>
      <c r="H158" s="40">
        <v>8.67</v>
      </c>
      <c r="I158" s="40">
        <v>42.38</v>
      </c>
      <c r="J158" s="40">
        <v>470</v>
      </c>
      <c r="K158" s="41" t="s">
        <v>62</v>
      </c>
      <c r="L158" s="40"/>
    </row>
    <row r="159" spans="1:12" ht="14.4" x14ac:dyDescent="0.3">
      <c r="A159" s="23"/>
      <c r="B159" s="15"/>
      <c r="C159" s="11"/>
      <c r="D159" s="6" t="s">
        <v>30</v>
      </c>
      <c r="E159" s="42"/>
      <c r="F159" s="43"/>
      <c r="G159" s="43"/>
      <c r="H159" s="43"/>
      <c r="I159" s="43"/>
      <c r="J159" s="43"/>
      <c r="K159" s="44"/>
      <c r="L159" s="43"/>
    </row>
    <row r="160" spans="1:12" ht="39.6" x14ac:dyDescent="0.3">
      <c r="A160" s="23"/>
      <c r="B160" s="15"/>
      <c r="C160" s="11"/>
      <c r="D160" s="7" t="s">
        <v>22</v>
      </c>
      <c r="E160" s="42" t="s">
        <v>55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 t="s">
        <v>83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1.6</v>
      </c>
      <c r="H161" s="43">
        <v>0.2</v>
      </c>
      <c r="I161" s="43">
        <v>10.199999999999999</v>
      </c>
      <c r="J161" s="43">
        <v>50</v>
      </c>
      <c r="K161" s="44" t="s">
        <v>47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42" t="s">
        <v>52</v>
      </c>
      <c r="F163" s="43">
        <v>60</v>
      </c>
      <c r="G163" s="43">
        <v>0.66</v>
      </c>
      <c r="H163" s="43">
        <v>0.12</v>
      </c>
      <c r="I163" s="43">
        <v>2.4</v>
      </c>
      <c r="J163" s="43">
        <v>13.2</v>
      </c>
      <c r="K163" s="44" t="s">
        <v>53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552</v>
      </c>
      <c r="G165" s="19">
        <f t="shared" ref="G165:J165" si="78">SUM(G158:G164)</f>
        <v>17.240000000000002</v>
      </c>
      <c r="H165" s="19">
        <f t="shared" si="78"/>
        <v>9.009999999999998</v>
      </c>
      <c r="I165" s="19">
        <f t="shared" si="78"/>
        <v>70.180000000000007</v>
      </c>
      <c r="J165" s="19">
        <f t="shared" si="78"/>
        <v>595.20000000000005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552</v>
      </c>
      <c r="G176" s="32">
        <f t="shared" ref="G176" si="82">G165+G175</f>
        <v>17.240000000000002</v>
      </c>
      <c r="H176" s="32">
        <f t="shared" ref="H176" si="83">H165+H175</f>
        <v>9.009999999999998</v>
      </c>
      <c r="I176" s="32">
        <f t="shared" ref="I176" si="84">I165+I175</f>
        <v>70.180000000000007</v>
      </c>
      <c r="J176" s="32">
        <f t="shared" ref="J176:L176" si="85">J165+J175</f>
        <v>595.20000000000005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175</v>
      </c>
      <c r="G177" s="40">
        <v>11.9</v>
      </c>
      <c r="H177" s="40">
        <v>13.9</v>
      </c>
      <c r="I177" s="40">
        <v>29.8</v>
      </c>
      <c r="J177" s="40" t="s">
        <v>98</v>
      </c>
      <c r="K177" s="41" t="s">
        <v>47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39.6" x14ac:dyDescent="0.3">
      <c r="A179" s="23"/>
      <c r="B179" s="15"/>
      <c r="C179" s="11"/>
      <c r="D179" s="7" t="s">
        <v>22</v>
      </c>
      <c r="E179" s="42" t="s">
        <v>66</v>
      </c>
      <c r="F179" s="43">
        <v>215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 t="s">
        <v>67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60</v>
      </c>
      <c r="F181" s="43">
        <v>200</v>
      </c>
      <c r="G181" s="43">
        <v>3</v>
      </c>
      <c r="H181" s="43">
        <v>1</v>
      </c>
      <c r="I181" s="43">
        <v>42</v>
      </c>
      <c r="J181" s="43">
        <v>192</v>
      </c>
      <c r="K181" s="44"/>
      <c r="L181" s="43"/>
    </row>
    <row r="182" spans="1:12" ht="14.4" x14ac:dyDescent="0.3">
      <c r="A182" s="23"/>
      <c r="B182" s="15"/>
      <c r="C182" s="11"/>
      <c r="D182" s="6" t="s">
        <v>71</v>
      </c>
      <c r="E182" s="42" t="s">
        <v>100</v>
      </c>
      <c r="F182" s="43">
        <v>80</v>
      </c>
      <c r="G182" s="43">
        <v>4.4000000000000004</v>
      </c>
      <c r="H182" s="43">
        <v>6.8</v>
      </c>
      <c r="I182" s="43">
        <v>40</v>
      </c>
      <c r="J182" s="43">
        <v>239.1</v>
      </c>
      <c r="K182" s="44" t="s">
        <v>72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19.37</v>
      </c>
      <c r="H184" s="19">
        <f t="shared" si="86"/>
        <v>21.72</v>
      </c>
      <c r="I184" s="19">
        <f t="shared" si="86"/>
        <v>126.8</v>
      </c>
      <c r="J184" s="19">
        <f t="shared" si="86"/>
        <v>491.1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670</v>
      </c>
      <c r="G195" s="32">
        <f t="shared" ref="G195" si="90">G184+G194</f>
        <v>19.37</v>
      </c>
      <c r="H195" s="32">
        <f t="shared" ref="H195" si="91">H184+H194</f>
        <v>21.72</v>
      </c>
      <c r="I195" s="32">
        <f t="shared" ref="I195" si="92">I184+I194</f>
        <v>126.8</v>
      </c>
      <c r="J195" s="32">
        <f t="shared" ref="J195:L195" si="93">J184+J194</f>
        <v>491.1</v>
      </c>
      <c r="K195" s="32"/>
      <c r="L195" s="32">
        <f t="shared" si="93"/>
        <v>0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592.1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21.121000000000002</v>
      </c>
      <c r="H196" s="34">
        <f t="shared" si="94"/>
        <v>23.035199999999996</v>
      </c>
      <c r="I196" s="34">
        <f t="shared" si="94"/>
        <v>87.164999999999992</v>
      </c>
      <c r="J196" s="34">
        <f t="shared" si="94"/>
        <v>5181.7899999999991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priem</cp:lastModifiedBy>
  <dcterms:created xsi:type="dcterms:W3CDTF">2022-05-16T14:23:56Z</dcterms:created>
  <dcterms:modified xsi:type="dcterms:W3CDTF">2024-09-05T08:32:38Z</dcterms:modified>
</cp:coreProperties>
</file>