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бесплатное питание\питание 2023-2024\питание октябрь\"/>
    </mc:Choice>
  </mc:AlternateContent>
  <xr:revisionPtr revIDLastSave="0" documentId="8_{225B8180-1F0B-42E2-B6C0-77825884899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19" i="1" l="1"/>
  <c r="G196" i="1"/>
  <c r="L196" i="1"/>
</calcChain>
</file>

<file path=xl/sharedStrings.xml><?xml version="1.0" encoding="utf-8"?>
<sst xmlns="http://schemas.openxmlformats.org/spreadsheetml/2006/main" count="279" uniqueCount="98">
  <si>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</si>
  <si>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</si>
  <si>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</si>
  <si>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</si>
  <si>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</si>
  <si>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</si>
  <si>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</si>
  <si>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</si>
  <si>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</si>
  <si>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</si>
  <si>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</si>
  <si>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</si>
  <si>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</si>
  <si>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</si>
  <si>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</si>
  <si>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</si>
  <si>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</si>
  <si>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</si>
  <si>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</si>
  <si>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</si>
  <si>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</si>
  <si>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</si>
  <si>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</si>
  <si>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</si>
  <si>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</si>
  <si>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</si>
  <si>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</si>
  <si>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</si>
  <si>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</si>
  <si>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</si>
  <si>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</si>
  <si>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</si>
  <si>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</si>
  <si>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</si>
  <si>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</si>
  <si>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</si>
  <si>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</si>
  <si>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</si>
  <si>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</si>
  <si>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</si>
  <si>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В.Е. Боравлева </t>
  </si>
  <si>
    <t>Макаронные изделия отвар.</t>
  </si>
  <si>
    <t>Москва 1996 № 273</t>
  </si>
  <si>
    <t xml:space="preserve">Сок фруктовый </t>
  </si>
  <si>
    <t>Москва 2011 № 389</t>
  </si>
  <si>
    <t xml:space="preserve">Хлеб "Городской" </t>
  </si>
  <si>
    <t>ТТК</t>
  </si>
  <si>
    <t>Помидор свежий</t>
  </si>
  <si>
    <t>ТТК № 14</t>
  </si>
  <si>
    <t>Каша вязкая молочная пшеничная с маслом сливочным</t>
  </si>
  <si>
    <t>230/10</t>
  </si>
  <si>
    <t>Москва 1996 № 257</t>
  </si>
  <si>
    <t xml:space="preserve">Сыр твердый порциями </t>
  </si>
  <si>
    <t>Москва 1994 таб. № 25</t>
  </si>
  <si>
    <t>Чай с сахаром</t>
  </si>
  <si>
    <t>200/15</t>
  </si>
  <si>
    <t>Москва 1996 № 685</t>
  </si>
  <si>
    <t>Батон нарезной</t>
  </si>
  <si>
    <t>Тефтели из говядины, соус красный основгой</t>
  </si>
  <si>
    <t>90/50</t>
  </si>
  <si>
    <t>Москва 1996 № 422</t>
  </si>
  <si>
    <t>Пюре картофельное</t>
  </si>
  <si>
    <t>Москва 1996 № 472</t>
  </si>
  <si>
    <t>Компот из вишни</t>
  </si>
  <si>
    <t>Москва 1996 № 585</t>
  </si>
  <si>
    <t xml:space="preserve">ТТК </t>
  </si>
  <si>
    <t xml:space="preserve">Плов из филе куриного </t>
  </si>
  <si>
    <t>Огурец свежий</t>
  </si>
  <si>
    <t xml:space="preserve">ТТК № 12 </t>
  </si>
  <si>
    <t>Компот из брусники</t>
  </si>
  <si>
    <t>Пермь 2006 №226</t>
  </si>
  <si>
    <t xml:space="preserve">Запеканка из творога </t>
  </si>
  <si>
    <t>Москва 1996  № 297</t>
  </si>
  <si>
    <t>Молоко сгущенное</t>
  </si>
  <si>
    <t>Чай с сахаром и лимоном</t>
  </si>
  <si>
    <t>200/15/7</t>
  </si>
  <si>
    <t>Москва 2004 № 686</t>
  </si>
  <si>
    <t xml:space="preserve"> Мандарин свежий</t>
  </si>
  <si>
    <t>Макаронные изделия отварные с сыром</t>
  </si>
  <si>
    <t>150/25</t>
  </si>
  <si>
    <t xml:space="preserve">Чай с сахаром </t>
  </si>
  <si>
    <t>Москва 2004 № 685</t>
  </si>
  <si>
    <t>Банан свежий</t>
  </si>
  <si>
    <t>Каша вязкая пшенная молочная с маслом сливочным</t>
  </si>
  <si>
    <t xml:space="preserve">Масло сливочное </t>
  </si>
  <si>
    <t>Колбаски рубленые куриные</t>
  </si>
  <si>
    <t>Рис отварной рассыпчатый</t>
  </si>
  <si>
    <t>Москва 1996 № 465</t>
  </si>
  <si>
    <t>Пудинг из творога (запеченный), молоко сгущенное</t>
  </si>
  <si>
    <t>150/30</t>
  </si>
  <si>
    <t xml:space="preserve"> Москва 1996 № 296</t>
  </si>
  <si>
    <t>молоко сгущенное</t>
  </si>
  <si>
    <t>Яблоко свежее</t>
  </si>
  <si>
    <t>Котлеты рубленные из говядины</t>
  </si>
  <si>
    <t>Москва 1996 № 416</t>
  </si>
  <si>
    <t>90/150</t>
  </si>
  <si>
    <t xml:space="preserve"> Чай с сахаром</t>
  </si>
  <si>
    <t>Москва 2004  № 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</si>
</sst>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77" sqref="E177:L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 t="s">
        <v>50</v>
      </c>
      <c r="G6" s="40">
        <v>9.9</v>
      </c>
      <c r="H6" s="40">
        <v>12.6</v>
      </c>
      <c r="I6" s="40">
        <v>50.7</v>
      </c>
      <c r="J6" s="40">
        <v>356.6</v>
      </c>
      <c r="K6" s="41" t="s">
        <v>51</v>
      </c>
      <c r="L6" s="40">
        <v>29.35</v>
      </c>
    </row>
    <row r="7" spans="1:12" ht="38.25" x14ac:dyDescent="0.25">
      <c r="A7" s="23"/>
      <c r="B7" s="15"/>
      <c r="C7" s="11"/>
      <c r="D7" s="6"/>
      <c r="E7" s="42" t="s">
        <v>52</v>
      </c>
      <c r="F7" s="43">
        <v>25</v>
      </c>
      <c r="G7" s="43">
        <v>5.8</v>
      </c>
      <c r="H7" s="43">
        <v>7.4</v>
      </c>
      <c r="I7" s="43">
        <v>0</v>
      </c>
      <c r="J7" s="43">
        <v>90</v>
      </c>
      <c r="K7" s="44" t="s">
        <v>53</v>
      </c>
      <c r="L7" s="43">
        <v>21.76</v>
      </c>
    </row>
    <row r="8" spans="1:12" ht="38.25" x14ac:dyDescent="0.25">
      <c r="A8" s="23"/>
      <c r="B8" s="15"/>
      <c r="C8" s="11"/>
      <c r="D8" s="7" t="s">
        <v>22</v>
      </c>
      <c r="E8" s="42" t="s">
        <v>54</v>
      </c>
      <c r="F8" s="43" t="s">
        <v>55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56</v>
      </c>
      <c r="L8" s="43">
        <v>4.03</v>
      </c>
    </row>
    <row r="9" spans="1:12" ht="15" x14ac:dyDescent="0.25">
      <c r="A9" s="23"/>
      <c r="B9" s="15"/>
      <c r="C9" s="11"/>
      <c r="D9" s="7" t="s">
        <v>23</v>
      </c>
      <c r="E9" s="42" t="s">
        <v>57</v>
      </c>
      <c r="F9" s="43">
        <v>30</v>
      </c>
      <c r="G9" s="43">
        <v>1.6</v>
      </c>
      <c r="H9" s="43">
        <v>0.2</v>
      </c>
      <c r="I9" s="43">
        <v>10.199999999999999</v>
      </c>
      <c r="J9" s="43">
        <v>50</v>
      </c>
      <c r="K9" s="44" t="s">
        <v>46</v>
      </c>
      <c r="L9" s="43">
        <v>4.4000000000000004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</v>
      </c>
      <c r="G13" s="19">
        <f t="shared" ref="G13:J13" si="0">SUM(G6:G12)</f>
        <v>17.37</v>
      </c>
      <c r="H13" s="19">
        <f t="shared" si="0"/>
        <v>20.22</v>
      </c>
      <c r="I13" s="19">
        <f t="shared" si="0"/>
        <v>75.900000000000006</v>
      </c>
      <c r="J13" s="19">
        <f t="shared" si="0"/>
        <v>556.6</v>
      </c>
      <c r="K13" s="25"/>
      <c r="L13" s="19">
        <f t="shared" ref="L13" si="1">SUM(L6:L12)</f>
        <v>59.54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</v>
      </c>
      <c r="G24" s="32">
        <f t="shared" ref="G24:J24" si="4">G13+G23</f>
        <v>17.37</v>
      </c>
      <c r="H24" s="32">
        <f t="shared" si="4"/>
        <v>20.22</v>
      </c>
      <c r="I24" s="32">
        <f t="shared" si="4"/>
        <v>75.900000000000006</v>
      </c>
      <c r="J24" s="32">
        <f t="shared" si="4"/>
        <v>556.6</v>
      </c>
      <c r="K24" s="32"/>
      <c r="L24" s="32">
        <f t="shared" ref="L24" si="5">L13+L23</f>
        <v>59.54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 t="s">
        <v>59</v>
      </c>
      <c r="G25" s="40">
        <v>12.3</v>
      </c>
      <c r="H25" s="40">
        <v>13.5</v>
      </c>
      <c r="I25" s="40">
        <v>6.6</v>
      </c>
      <c r="J25" s="40">
        <v>203</v>
      </c>
      <c r="K25" s="41" t="s">
        <v>60</v>
      </c>
      <c r="L25" s="40">
        <v>51.12</v>
      </c>
    </row>
    <row r="26" spans="1:12" ht="38.25" x14ac:dyDescent="0.25">
      <c r="A26" s="14"/>
      <c r="B26" s="15"/>
      <c r="C26" s="11"/>
      <c r="D26" s="6"/>
      <c r="E26" s="42" t="s">
        <v>61</v>
      </c>
      <c r="F26" s="43">
        <v>150</v>
      </c>
      <c r="G26" s="43">
        <v>3.06</v>
      </c>
      <c r="H26" s="43">
        <v>4.8</v>
      </c>
      <c r="I26" s="43">
        <v>20.440000000000001</v>
      </c>
      <c r="J26" s="43">
        <v>137.25</v>
      </c>
      <c r="K26" s="44" t="s">
        <v>62</v>
      </c>
      <c r="L26" s="43">
        <v>20.82</v>
      </c>
    </row>
    <row r="27" spans="1:12" ht="38.2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0.4</v>
      </c>
      <c r="H27" s="43">
        <v>0</v>
      </c>
      <c r="I27" s="43">
        <v>36</v>
      </c>
      <c r="J27" s="43">
        <v>143</v>
      </c>
      <c r="K27" s="44" t="s">
        <v>64</v>
      </c>
      <c r="L27" s="43">
        <v>17.79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1.6</v>
      </c>
      <c r="H28" s="43">
        <v>0.2</v>
      </c>
      <c r="I28" s="43">
        <v>10.199999999999999</v>
      </c>
      <c r="J28" s="43">
        <v>50</v>
      </c>
      <c r="K28" s="44" t="s">
        <v>65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60</v>
      </c>
      <c r="G30" s="43">
        <v>0.66</v>
      </c>
      <c r="H30" s="43">
        <v>0.12</v>
      </c>
      <c r="I30" s="43">
        <v>2.4</v>
      </c>
      <c r="J30" s="43">
        <v>13.2</v>
      </c>
      <c r="K30" s="44" t="s">
        <v>48</v>
      </c>
      <c r="L30" s="43">
        <v>9.5500000000000007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18.020000000000003</v>
      </c>
      <c r="H32" s="19">
        <f t="shared" ref="H32" si="7">SUM(H25:H31)</f>
        <v>18.62</v>
      </c>
      <c r="I32" s="19">
        <f t="shared" ref="I32" si="8">SUM(I25:I31)</f>
        <v>75.64</v>
      </c>
      <c r="J32" s="19">
        <f t="shared" ref="J32:L32" si="9">SUM(J25:J31)</f>
        <v>546.45000000000005</v>
      </c>
      <c r="K32" s="25"/>
      <c r="L32" s="19">
        <f t="shared" si="9"/>
        <v>102.27999999999999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440</v>
      </c>
      <c r="G43" s="32">
        <f t="shared" ref="G43" si="14">G32+G42</f>
        <v>18.020000000000003</v>
      </c>
      <c r="H43" s="32">
        <f t="shared" ref="H43" si="15">H32+H42</f>
        <v>18.62</v>
      </c>
      <c r="I43" s="32">
        <f t="shared" ref="I43" si="16">I32+I42</f>
        <v>75.64</v>
      </c>
      <c r="J43" s="32">
        <f t="shared" ref="J43:L43" si="17">J32+J42</f>
        <v>546.45000000000005</v>
      </c>
      <c r="K43" s="32"/>
      <c r="L43" s="32">
        <f t="shared" si="17"/>
        <v>102.27999999999999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275</v>
      </c>
      <c r="G44" s="40">
        <v>32.9</v>
      </c>
      <c r="H44" s="40">
        <v>16.2</v>
      </c>
      <c r="I44" s="40">
        <v>52.05</v>
      </c>
      <c r="J44" s="40">
        <v>487.2</v>
      </c>
      <c r="K44" s="41" t="s">
        <v>46</v>
      </c>
      <c r="L44" s="40">
        <v>100.79</v>
      </c>
    </row>
    <row r="45" spans="1:12" ht="15" x14ac:dyDescent="0.25">
      <c r="A45" s="23"/>
      <c r="B45" s="15"/>
      <c r="C45" s="11"/>
      <c r="D45" s="6"/>
      <c r="E45" s="42" t="s">
        <v>67</v>
      </c>
      <c r="F45" s="43">
        <v>60</v>
      </c>
      <c r="G45" s="43">
        <v>0.5</v>
      </c>
      <c r="H45" s="43">
        <v>1.2E-2</v>
      </c>
      <c r="I45" s="43">
        <v>1.6</v>
      </c>
      <c r="J45" s="43">
        <v>8.4</v>
      </c>
      <c r="K45" s="44" t="s">
        <v>68</v>
      </c>
      <c r="L45" s="43">
        <v>12.73</v>
      </c>
    </row>
    <row r="46" spans="1:12" ht="38.2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0.11</v>
      </c>
      <c r="H46" s="43">
        <v>0</v>
      </c>
      <c r="I46" s="43">
        <v>21.07</v>
      </c>
      <c r="J46" s="43">
        <v>84.7</v>
      </c>
      <c r="K46" s="44" t="s">
        <v>70</v>
      </c>
      <c r="L46" s="43">
        <v>16.43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1.6</v>
      </c>
      <c r="H47" s="43">
        <v>0.2</v>
      </c>
      <c r="I47" s="43">
        <v>10.199999999999999</v>
      </c>
      <c r="J47" s="43">
        <v>50</v>
      </c>
      <c r="K47" s="44" t="s">
        <v>46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35.11</v>
      </c>
      <c r="H51" s="19">
        <f t="shared" ref="H51" si="19">SUM(H44:H50)</f>
        <v>16.411999999999999</v>
      </c>
      <c r="I51" s="19">
        <f t="shared" ref="I51" si="20">SUM(I44:I50)</f>
        <v>84.92</v>
      </c>
      <c r="J51" s="19">
        <f t="shared" ref="J51:L51" si="21">SUM(J44:J50)</f>
        <v>630.29999999999995</v>
      </c>
      <c r="K51" s="25"/>
      <c r="L51" s="19">
        <f t="shared" si="21"/>
        <v>132.95000000000002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565</v>
      </c>
      <c r="G62" s="32">
        <f t="shared" ref="G62" si="26">G51+G61</f>
        <v>35.11</v>
      </c>
      <c r="H62" s="32">
        <f t="shared" ref="H62" si="27">H51+H61</f>
        <v>16.411999999999999</v>
      </c>
      <c r="I62" s="32">
        <f t="shared" ref="I62" si="28">I51+I61</f>
        <v>84.92</v>
      </c>
      <c r="J62" s="32">
        <f t="shared" ref="J62:L62" si="29">J51+J61</f>
        <v>630.29999999999995</v>
      </c>
      <c r="K62" s="32"/>
      <c r="L62" s="32">
        <f t="shared" si="29"/>
        <v>132.95000000000002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150</v>
      </c>
      <c r="G63" s="40">
        <v>26.4</v>
      </c>
      <c r="H63" s="40">
        <v>18.100000000000001</v>
      </c>
      <c r="I63" s="40">
        <v>25.5</v>
      </c>
      <c r="J63" s="40">
        <v>370.2</v>
      </c>
      <c r="K63" s="41" t="s">
        <v>72</v>
      </c>
      <c r="L63" s="40">
        <v>77.040000000000006</v>
      </c>
    </row>
    <row r="64" spans="1:12" ht="15" x14ac:dyDescent="0.25">
      <c r="A64" s="23"/>
      <c r="B64" s="15"/>
      <c r="C64" s="11"/>
      <c r="D64" s="6"/>
      <c r="E64" s="42" t="s">
        <v>73</v>
      </c>
      <c r="F64" s="43">
        <v>30</v>
      </c>
      <c r="G64" s="43">
        <v>2.16</v>
      </c>
      <c r="H64" s="43">
        <v>2.5499999999999998</v>
      </c>
      <c r="I64" s="43">
        <v>16.649999999999999</v>
      </c>
      <c r="J64" s="43">
        <v>98.4</v>
      </c>
      <c r="K64" s="44"/>
      <c r="L64" s="43">
        <v>13.87</v>
      </c>
    </row>
    <row r="65" spans="1:12" ht="38.25" x14ac:dyDescent="0.25">
      <c r="A65" s="23"/>
      <c r="B65" s="15"/>
      <c r="C65" s="11"/>
      <c r="D65" s="7" t="s">
        <v>22</v>
      </c>
      <c r="E65" s="42" t="s">
        <v>74</v>
      </c>
      <c r="F65" s="43" t="s">
        <v>75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76</v>
      </c>
      <c r="L65" s="43">
        <v>5.99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77</v>
      </c>
      <c r="F67" s="43">
        <v>100</v>
      </c>
      <c r="G67" s="43">
        <v>0.8</v>
      </c>
      <c r="H67" s="43">
        <v>0</v>
      </c>
      <c r="I67" s="43">
        <v>8.6</v>
      </c>
      <c r="J67" s="43">
        <v>38</v>
      </c>
      <c r="K67" s="44"/>
      <c r="L67" s="43">
        <v>28.41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280</v>
      </c>
      <c r="G70" s="19">
        <f t="shared" ref="G70" si="30">SUM(G63:G69)</f>
        <v>29.49</v>
      </c>
      <c r="H70" s="19">
        <f t="shared" ref="H70" si="31">SUM(H63:H69)</f>
        <v>20.67</v>
      </c>
      <c r="I70" s="19">
        <f t="shared" ref="I70" si="32">SUM(I63:I69)</f>
        <v>65.949999999999989</v>
      </c>
      <c r="J70" s="19">
        <f t="shared" ref="J70:L70" si="33">SUM(J63:J69)</f>
        <v>568.6</v>
      </c>
      <c r="K70" s="25"/>
      <c r="L70" s="19">
        <f t="shared" si="33"/>
        <v>125.31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280</v>
      </c>
      <c r="G81" s="32">
        <f t="shared" ref="G81" si="38">G70+G80</f>
        <v>29.49</v>
      </c>
      <c r="H81" s="32">
        <f t="shared" ref="H81" si="39">H70+H80</f>
        <v>20.67</v>
      </c>
      <c r="I81" s="32">
        <f t="shared" ref="I81" si="40">I70+I80</f>
        <v>65.949999999999989</v>
      </c>
      <c r="J81" s="32">
        <f t="shared" ref="J81:L81" si="41">J70+J80</f>
        <v>568.6</v>
      </c>
      <c r="K81" s="32"/>
      <c r="L81" s="32">
        <f t="shared" si="41"/>
        <v>125.31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 t="s">
        <v>79</v>
      </c>
      <c r="G82" s="40">
        <v>11.9</v>
      </c>
      <c r="H82" s="40">
        <v>13.9</v>
      </c>
      <c r="I82" s="40">
        <v>29.8</v>
      </c>
      <c r="J82" s="40">
        <v>292.60000000000002</v>
      </c>
      <c r="K82" s="41" t="s">
        <v>46</v>
      </c>
      <c r="L82" s="40">
        <v>33.83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38.25" x14ac:dyDescent="0.25">
      <c r="A84" s="23"/>
      <c r="B84" s="15"/>
      <c r="C84" s="11"/>
      <c r="D84" s="7" t="s">
        <v>22</v>
      </c>
      <c r="E84" s="42" t="s">
        <v>80</v>
      </c>
      <c r="F84" s="43" t="s">
        <v>55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81</v>
      </c>
      <c r="L84" s="43">
        <v>4.03</v>
      </c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30</v>
      </c>
      <c r="G85" s="43">
        <v>1.6</v>
      </c>
      <c r="H85" s="43">
        <v>0.2</v>
      </c>
      <c r="I85" s="43">
        <v>10.199999999999999</v>
      </c>
      <c r="J85" s="43">
        <v>50</v>
      </c>
      <c r="K85" s="44" t="s">
        <v>46</v>
      </c>
      <c r="L85" s="43">
        <v>4.17</v>
      </c>
    </row>
    <row r="86" spans="1:12" ht="15" x14ac:dyDescent="0.25">
      <c r="A86" s="23"/>
      <c r="B86" s="15"/>
      <c r="C86" s="11"/>
      <c r="D86" s="7" t="s">
        <v>24</v>
      </c>
      <c r="E86" s="42" t="s">
        <v>82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144</v>
      </c>
      <c r="K86" s="44"/>
      <c r="L86" s="43">
        <v>42.25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180</v>
      </c>
      <c r="G89" s="19">
        <f t="shared" ref="G89" si="42">SUM(G82:G88)</f>
        <v>15.870000000000001</v>
      </c>
      <c r="H89" s="19">
        <f t="shared" ref="H89" si="43">SUM(H82:H88)</f>
        <v>14.92</v>
      </c>
      <c r="I89" s="19">
        <f t="shared" ref="I89" si="44">SUM(I82:I88)</f>
        <v>86.5</v>
      </c>
      <c r="J89" s="19">
        <f t="shared" ref="J89:L89" si="45">SUM(J82:J88)</f>
        <v>546.6</v>
      </c>
      <c r="K89" s="25"/>
      <c r="L89" s="19">
        <f t="shared" si="45"/>
        <v>84.28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180</v>
      </c>
      <c r="G100" s="32">
        <f t="shared" ref="G100" si="50">G89+G99</f>
        <v>15.870000000000001</v>
      </c>
      <c r="H100" s="32">
        <f t="shared" ref="H100" si="51">H89+H99</f>
        <v>14.92</v>
      </c>
      <c r="I100" s="32">
        <f t="shared" ref="I100" si="52">I89+I99</f>
        <v>86.5</v>
      </c>
      <c r="J100" s="32">
        <f t="shared" ref="J100:L100" si="53">J89+J99</f>
        <v>546.6</v>
      </c>
      <c r="K100" s="32"/>
      <c r="L100" s="32">
        <f t="shared" si="53"/>
        <v>84.28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 t="s">
        <v>50</v>
      </c>
      <c r="G101" s="40">
        <v>7.2</v>
      </c>
      <c r="H101" s="40">
        <v>9.8000000000000007</v>
      </c>
      <c r="I101" s="40">
        <v>39.9</v>
      </c>
      <c r="J101" s="40">
        <v>286.39999999999998</v>
      </c>
      <c r="K101" s="41" t="s">
        <v>51</v>
      </c>
      <c r="L101" s="40">
        <v>29.35</v>
      </c>
    </row>
    <row r="102" spans="1:12" ht="15" x14ac:dyDescent="0.25">
      <c r="A102" s="23"/>
      <c r="B102" s="15"/>
      <c r="C102" s="11"/>
      <c r="D102" s="6"/>
      <c r="E102" s="42" t="s">
        <v>84</v>
      </c>
      <c r="F102" s="43">
        <v>20</v>
      </c>
      <c r="G102" s="43">
        <v>0.2</v>
      </c>
      <c r="H102" s="43">
        <v>14.4</v>
      </c>
      <c r="I102" s="43">
        <v>0.26</v>
      </c>
      <c r="J102" s="43">
        <v>131.4</v>
      </c>
      <c r="K102" s="44" t="s">
        <v>65</v>
      </c>
      <c r="L102" s="43">
        <v>20.74</v>
      </c>
    </row>
    <row r="103" spans="1:12" ht="38.25" x14ac:dyDescent="0.25">
      <c r="A103" s="23"/>
      <c r="B103" s="15"/>
      <c r="C103" s="11"/>
      <c r="D103" s="7" t="s">
        <v>22</v>
      </c>
      <c r="E103" s="42" t="s">
        <v>74</v>
      </c>
      <c r="F103" s="43" t="s">
        <v>75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76</v>
      </c>
      <c r="L103" s="43">
        <v>5.99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1.6</v>
      </c>
      <c r="H104" s="43">
        <v>0.2</v>
      </c>
      <c r="I104" s="43">
        <v>10.199999999999999</v>
      </c>
      <c r="J104" s="43">
        <v>50</v>
      </c>
      <c r="K104" s="44" t="s">
        <v>65</v>
      </c>
      <c r="L104" s="43">
        <v>4.17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</v>
      </c>
      <c r="G108" s="19">
        <f t="shared" ref="G108:J108" si="54">SUM(G101:G107)</f>
        <v>9.1300000000000008</v>
      </c>
      <c r="H108" s="19">
        <f t="shared" si="54"/>
        <v>24.42</v>
      </c>
      <c r="I108" s="19">
        <f t="shared" si="54"/>
        <v>65.56</v>
      </c>
      <c r="J108" s="19">
        <f t="shared" si="54"/>
        <v>529.79999999999995</v>
      </c>
      <c r="K108" s="25"/>
      <c r="L108" s="19">
        <f t="shared" ref="L108" si="55">SUM(L101:L107)</f>
        <v>60.250000000000007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</v>
      </c>
      <c r="G119" s="32">
        <f t="shared" ref="G119" si="58">G108+G118</f>
        <v>9.1300000000000008</v>
      </c>
      <c r="H119" s="32">
        <f t="shared" ref="H119" si="59">H108+H118</f>
        <v>24.42</v>
      </c>
      <c r="I119" s="32">
        <f t="shared" ref="I119" si="60">I108+I118</f>
        <v>65.56</v>
      </c>
      <c r="J119" s="32">
        <f t="shared" ref="J119:L119" si="61">J108+J118</f>
        <v>529.79999999999995</v>
      </c>
      <c r="K119" s="32"/>
      <c r="L119" s="32">
        <f t="shared" si="61"/>
        <v>60.250000000000007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90</v>
      </c>
      <c r="G120" s="40">
        <v>14.1</v>
      </c>
      <c r="H120" s="40">
        <v>16.02</v>
      </c>
      <c r="I120" s="40">
        <v>9.6</v>
      </c>
      <c r="J120" s="40">
        <v>239.3</v>
      </c>
      <c r="K120" s="41" t="s">
        <v>46</v>
      </c>
      <c r="L120" s="40">
        <v>71.03</v>
      </c>
    </row>
    <row r="121" spans="1:12" ht="38.25" x14ac:dyDescent="0.25">
      <c r="A121" s="14"/>
      <c r="B121" s="15"/>
      <c r="C121" s="11"/>
      <c r="D121" s="6"/>
      <c r="E121" s="42" t="s">
        <v>86</v>
      </c>
      <c r="F121" s="43">
        <v>150</v>
      </c>
      <c r="G121" s="43">
        <v>3.65</v>
      </c>
      <c r="H121" s="43">
        <v>5.37</v>
      </c>
      <c r="I121" s="43">
        <v>36.68</v>
      </c>
      <c r="J121" s="43">
        <v>209.7</v>
      </c>
      <c r="K121" s="44" t="s">
        <v>87</v>
      </c>
      <c r="L121" s="43">
        <v>17.87</v>
      </c>
    </row>
    <row r="122" spans="1:12" ht="38.2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0.4</v>
      </c>
      <c r="H122" s="43">
        <v>0</v>
      </c>
      <c r="I122" s="43">
        <v>36</v>
      </c>
      <c r="J122" s="43">
        <v>143</v>
      </c>
      <c r="K122" s="44" t="s">
        <v>64</v>
      </c>
      <c r="L122" s="43">
        <v>17.79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1.6</v>
      </c>
      <c r="H123" s="43">
        <v>0.2</v>
      </c>
      <c r="I123" s="43">
        <v>10.199999999999999</v>
      </c>
      <c r="J123" s="43">
        <v>50</v>
      </c>
      <c r="K123" s="44" t="s">
        <v>65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67</v>
      </c>
      <c r="F125" s="43">
        <v>60</v>
      </c>
      <c r="G125" s="43">
        <v>0.5</v>
      </c>
      <c r="H125" s="43">
        <v>1.2E-2</v>
      </c>
      <c r="I125" s="43">
        <v>1.6</v>
      </c>
      <c r="J125" s="43">
        <v>8.4</v>
      </c>
      <c r="K125" s="44" t="s">
        <v>68</v>
      </c>
      <c r="L125" s="43">
        <v>10.34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20.25</v>
      </c>
      <c r="H127" s="19">
        <f t="shared" si="62"/>
        <v>21.602</v>
      </c>
      <c r="I127" s="19">
        <f t="shared" si="62"/>
        <v>94.08</v>
      </c>
      <c r="J127" s="19">
        <f t="shared" si="62"/>
        <v>650.4</v>
      </c>
      <c r="K127" s="25"/>
      <c r="L127" s="19">
        <f t="shared" ref="L127" si="63">SUM(L120:L126)</f>
        <v>120.03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530</v>
      </c>
      <c r="G138" s="32">
        <f t="shared" ref="G138" si="66">G127+G137</f>
        <v>20.25</v>
      </c>
      <c r="H138" s="32">
        <f t="shared" ref="H138" si="67">H127+H137</f>
        <v>21.602</v>
      </c>
      <c r="I138" s="32">
        <f t="shared" ref="I138" si="68">I127+I137</f>
        <v>94.08</v>
      </c>
      <c r="J138" s="32">
        <f t="shared" ref="J138:L138" si="69">J127+J137</f>
        <v>650.4</v>
      </c>
      <c r="K138" s="32"/>
      <c r="L138" s="32">
        <f t="shared" si="69"/>
        <v>120.03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 t="s">
        <v>89</v>
      </c>
      <c r="G139" s="40">
        <v>23.3</v>
      </c>
      <c r="H139" s="40">
        <v>14.4</v>
      </c>
      <c r="I139" s="40">
        <v>59.6</v>
      </c>
      <c r="J139" s="40">
        <v>496.3</v>
      </c>
      <c r="K139" s="41" t="s">
        <v>90</v>
      </c>
      <c r="L139" s="40">
        <v>71.73</v>
      </c>
    </row>
    <row r="140" spans="1:12" ht="15" x14ac:dyDescent="0.25">
      <c r="A140" s="23"/>
      <c r="B140" s="15"/>
      <c r="C140" s="11"/>
      <c r="D140" s="6"/>
      <c r="E140" s="42" t="s">
        <v>91</v>
      </c>
      <c r="F140" s="43">
        <v>30</v>
      </c>
      <c r="G140" s="43">
        <v>2.16</v>
      </c>
      <c r="H140" s="43">
        <v>2.5499999999999998</v>
      </c>
      <c r="I140" s="43">
        <v>16.649999999999999</v>
      </c>
      <c r="J140" s="43">
        <v>98.4</v>
      </c>
      <c r="K140" s="44"/>
      <c r="L140" s="43">
        <v>13.87</v>
      </c>
    </row>
    <row r="141" spans="1:12" ht="38.25" x14ac:dyDescent="0.25">
      <c r="A141" s="23"/>
      <c r="B141" s="15"/>
      <c r="C141" s="11"/>
      <c r="D141" s="7" t="s">
        <v>22</v>
      </c>
      <c r="E141" s="42" t="s">
        <v>74</v>
      </c>
      <c r="F141" s="43" t="s">
        <v>75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76</v>
      </c>
      <c r="L141" s="43">
        <v>5.99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92</v>
      </c>
      <c r="F143" s="43">
        <v>100</v>
      </c>
      <c r="G143" s="43">
        <v>0.4</v>
      </c>
      <c r="H143" s="43">
        <v>0.4</v>
      </c>
      <c r="I143" s="43">
        <v>9.1</v>
      </c>
      <c r="J143" s="43">
        <v>44.4</v>
      </c>
      <c r="K143" s="44"/>
      <c r="L143" s="43">
        <v>28.41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130</v>
      </c>
      <c r="G146" s="19">
        <f t="shared" ref="G146:J146" si="70">SUM(G139:G145)</f>
        <v>25.99</v>
      </c>
      <c r="H146" s="19">
        <f t="shared" si="70"/>
        <v>17.369999999999997</v>
      </c>
      <c r="I146" s="19">
        <f t="shared" si="70"/>
        <v>100.55</v>
      </c>
      <c r="J146" s="19">
        <f t="shared" si="70"/>
        <v>701.1</v>
      </c>
      <c r="K146" s="25"/>
      <c r="L146" s="19">
        <f t="shared" ref="L146" si="71">SUM(L139:L145)</f>
        <v>120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130</v>
      </c>
      <c r="G157" s="32">
        <f t="shared" ref="G157" si="74">G146+G156</f>
        <v>25.99</v>
      </c>
      <c r="H157" s="32">
        <f t="shared" ref="H157" si="75">H146+H156</f>
        <v>17.369999999999997</v>
      </c>
      <c r="I157" s="32">
        <f t="shared" ref="I157" si="76">I146+I156</f>
        <v>100.55</v>
      </c>
      <c r="J157" s="32">
        <f t="shared" ref="J157:L157" si="77">J146+J156</f>
        <v>701.1</v>
      </c>
      <c r="K157" s="32"/>
      <c r="L157" s="32">
        <f t="shared" si="77"/>
        <v>120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90</v>
      </c>
      <c r="G158" s="40">
        <v>8.64</v>
      </c>
      <c r="H158" s="40">
        <v>11.06</v>
      </c>
      <c r="I158" s="40">
        <v>44.3</v>
      </c>
      <c r="J158" s="40">
        <v>312</v>
      </c>
      <c r="K158" s="41" t="s">
        <v>94</v>
      </c>
      <c r="L158" s="40">
        <v>60.87</v>
      </c>
    </row>
    <row r="159" spans="1:12" ht="38.25" x14ac:dyDescent="0.25">
      <c r="A159" s="23"/>
      <c r="B159" s="15"/>
      <c r="C159" s="11"/>
      <c r="D159" s="6"/>
      <c r="E159" s="42" t="s">
        <v>41</v>
      </c>
      <c r="F159" s="43">
        <v>150</v>
      </c>
      <c r="G159" s="43">
        <v>5.5</v>
      </c>
      <c r="H159" s="43">
        <v>4.5</v>
      </c>
      <c r="I159" s="43">
        <v>26.65</v>
      </c>
      <c r="J159" s="43">
        <v>168.5</v>
      </c>
      <c r="K159" s="44" t="s">
        <v>42</v>
      </c>
      <c r="L159" s="43">
        <v>11.38</v>
      </c>
    </row>
    <row r="160" spans="1:12" ht="38.2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0.6</v>
      </c>
      <c r="H160" s="43">
        <v>0.4</v>
      </c>
      <c r="I160" s="43">
        <v>32.6</v>
      </c>
      <c r="J160" s="43">
        <v>136.4</v>
      </c>
      <c r="K160" s="44" t="s">
        <v>44</v>
      </c>
      <c r="L160" s="43">
        <v>22.33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1.6</v>
      </c>
      <c r="H161" s="43">
        <v>0.2</v>
      </c>
      <c r="I161" s="43">
        <v>10.199999999999999</v>
      </c>
      <c r="J161" s="43">
        <v>50</v>
      </c>
      <c r="K161" s="44" t="s">
        <v>46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60</v>
      </c>
      <c r="G163" s="43">
        <v>0.66</v>
      </c>
      <c r="H163" s="43">
        <v>0.12</v>
      </c>
      <c r="I163" s="43">
        <v>2.4</v>
      </c>
      <c r="J163" s="43">
        <v>13.2</v>
      </c>
      <c r="K163" s="44" t="s">
        <v>48</v>
      </c>
      <c r="L163" s="43">
        <v>10.34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17</v>
      </c>
      <c r="H165" s="19">
        <f t="shared" si="78"/>
        <v>16.28</v>
      </c>
      <c r="I165" s="19">
        <f t="shared" si="78"/>
        <v>116.14999999999999</v>
      </c>
      <c r="J165" s="19">
        <f t="shared" si="78"/>
        <v>680.1</v>
      </c>
      <c r="K165" s="25"/>
      <c r="L165" s="19">
        <f t="shared" ref="L165" si="79">SUM(L158:L164)</f>
        <v>107.92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530</v>
      </c>
      <c r="G176" s="32">
        <f t="shared" ref="G176" si="82">G165+G175</f>
        <v>17</v>
      </c>
      <c r="H176" s="32">
        <f t="shared" ref="H176" si="83">H165+H175</f>
        <v>16.28</v>
      </c>
      <c r="I176" s="32">
        <f t="shared" ref="I176" si="84">I165+I175</f>
        <v>116.14999999999999</v>
      </c>
      <c r="J176" s="32">
        <f t="shared" ref="J176:L176" si="85">J165+J175</f>
        <v>680.1</v>
      </c>
      <c r="K176" s="32"/>
      <c r="L176" s="32">
        <f t="shared" si="85"/>
        <v>107.92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 t="s">
        <v>95</v>
      </c>
      <c r="G177" s="40">
        <v>28.7</v>
      </c>
      <c r="H177" s="40">
        <v>14.1</v>
      </c>
      <c r="I177" s="40">
        <v>45.4</v>
      </c>
      <c r="J177" s="40">
        <v>425</v>
      </c>
      <c r="K177" s="41" t="s">
        <v>46</v>
      </c>
      <c r="L177" s="40">
        <v>100.79</v>
      </c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60</v>
      </c>
      <c r="G178" s="43">
        <v>0.5</v>
      </c>
      <c r="H178" s="43">
        <v>1.2E-2</v>
      </c>
      <c r="I178" s="43">
        <v>1.6</v>
      </c>
      <c r="J178" s="43">
        <v>8.4</v>
      </c>
      <c r="K178" s="44" t="s">
        <v>68</v>
      </c>
      <c r="L178" s="43">
        <v>6.84</v>
      </c>
    </row>
    <row r="179" spans="1:12" ht="38.25" x14ac:dyDescent="0.25">
      <c r="A179" s="23"/>
      <c r="B179" s="15"/>
      <c r="C179" s="11"/>
      <c r="D179" s="7" t="s">
        <v>22</v>
      </c>
      <c r="E179" s="42" t="s">
        <v>96</v>
      </c>
      <c r="F179" s="43" t="s">
        <v>55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 t="s">
        <v>97</v>
      </c>
      <c r="L179" s="43">
        <v>4.03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1.6</v>
      </c>
      <c r="H180" s="43">
        <v>0.2</v>
      </c>
      <c r="I180" s="43">
        <v>10.199999999999999</v>
      </c>
      <c r="J180" s="43">
        <v>50</v>
      </c>
      <c r="K180" s="44" t="s">
        <v>46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90</v>
      </c>
      <c r="G184" s="19">
        <f t="shared" ref="G184:J184" si="86">SUM(G177:G183)</f>
        <v>30.87</v>
      </c>
      <c r="H184" s="19">
        <f t="shared" si="86"/>
        <v>14.331999999999999</v>
      </c>
      <c r="I184" s="19">
        <f t="shared" si="86"/>
        <v>72.2</v>
      </c>
      <c r="J184" s="19">
        <f t="shared" si="86"/>
        <v>543.4</v>
      </c>
      <c r="K184" s="25"/>
      <c r="L184" s="19">
        <f t="shared" ref="L184" si="87">SUM(L177:L183)</f>
        <v>114.66000000000001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90</v>
      </c>
      <c r="G195" s="32">
        <f t="shared" ref="G195" si="90">G184+G194</f>
        <v>30.87</v>
      </c>
      <c r="H195" s="32">
        <f t="shared" ref="H195" si="91">H184+H194</f>
        <v>14.331999999999999</v>
      </c>
      <c r="I195" s="32">
        <f t="shared" ref="I195" si="92">I184+I194</f>
        <v>72.2</v>
      </c>
      <c r="J195" s="32">
        <f t="shared" ref="J195:L195" si="93">J184+J194</f>
        <v>543.4</v>
      </c>
      <c r="K195" s="32"/>
      <c r="L195" s="32">
        <f t="shared" si="93"/>
        <v>114.66000000000001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285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21.910000000000004</v>
      </c>
      <c r="H196" s="34">
        <f t="shared" si="94"/>
        <v>18.4846</v>
      </c>
      <c r="I196" s="34">
        <f t="shared" si="94"/>
        <v>83.745000000000005</v>
      </c>
      <c r="J196" s="34">
        <f t="shared" si="94"/>
        <v>595.33500000000004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102.72200000000001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2023-10-26T06:40:18Z</dcterms:modified>
</cp:coreProperties>
</file>